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456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<sst xmlns="http://schemas.openxmlformats.org/spreadsheetml/2006/main" count="82" uniqueCount="81">
  <si>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Paragraf</t>
  </si>
  <si>
    <t>Popis</t>
  </si>
  <si>
    <t>Kč</t>
  </si>
  <si>
    <t>Služby peněžních ústavů</t>
  </si>
  <si>
    <t>Silnice - MK</t>
  </si>
  <si>
    <t>Bytové hospodářství</t>
  </si>
  <si>
    <t>Nebytové hospodářství</t>
  </si>
  <si>
    <t>Veřejné osvětlení</t>
  </si>
  <si>
    <t>Sběr a svoz komunálních odpadů</t>
  </si>
  <si>
    <t>Péče o vzhled obce a veřejnou zeleň</t>
  </si>
  <si>
    <t>Využívání a zneškodňování komunálních odpadů</t>
  </si>
  <si>
    <t>Činnost místní správy</t>
  </si>
  <si>
    <t>Pojištění majetku</t>
  </si>
  <si>
    <t xml:space="preserve"> ROZPOČTOVÉ VÝDAJE </t>
  </si>
  <si>
    <t>C e l k e m</t>
  </si>
  <si>
    <t>Třída 1</t>
  </si>
  <si>
    <t>Třída 2</t>
  </si>
  <si>
    <t>Třída 3</t>
  </si>
  <si>
    <t>Třída 4</t>
  </si>
  <si>
    <t xml:space="preserve">  ROZPOČTOVÉ PŘÍJMY</t>
  </si>
  <si>
    <t>Zastupitelstvo obce</t>
  </si>
  <si>
    <t>Činnosti knihovnické</t>
  </si>
  <si>
    <t xml:space="preserve">Provoz veřejné silniční dopravy - neinv. transfér kraji </t>
  </si>
  <si>
    <t>Ostatní záležitosti kultury - kronika</t>
  </si>
  <si>
    <t>Ostatní záležitosti kultury - SPOZ</t>
  </si>
  <si>
    <t>MŠ neinvestiční příspěvek - transfer</t>
  </si>
  <si>
    <t xml:space="preserve">TRANSFERY </t>
  </si>
  <si>
    <t>Lesní hospodářství</t>
  </si>
  <si>
    <t xml:space="preserve">Sběr a svoz ostatních odpadů </t>
  </si>
  <si>
    <t>Hospic - příspěvek</t>
  </si>
  <si>
    <t>FINANCOVÁNÍ - třída 8</t>
  </si>
  <si>
    <t>Změna stavu prostředků na bankovních účtech (+/-)</t>
  </si>
  <si>
    <t>Zájmová činnost v kultuře - energie - kultur. dům</t>
  </si>
  <si>
    <t>Bezpečnost a veřejný pořádek (Městská policie Jablonec n.N.)</t>
  </si>
  <si>
    <t xml:space="preserve"> Příspěvek - EUROREGION NISA</t>
  </si>
  <si>
    <t>Sportovní zařízení v majetku obce -  hřiště</t>
  </si>
  <si>
    <t>Požární ochrana</t>
  </si>
  <si>
    <t>Vratky dotací - volby (USC,SENÁT)</t>
  </si>
  <si>
    <t>Rezerva na krizová opatření</t>
  </si>
  <si>
    <t>Odvádění odpadních vod- kanalizace</t>
  </si>
  <si>
    <t>Komunál. rozvoj -studie byt.pečovatel. dům</t>
  </si>
  <si>
    <t>CELKEM</t>
  </si>
  <si>
    <t>Dešťová a splašk. kanalizace ppč.742 a 1094</t>
  </si>
  <si>
    <t>Komunální  služby a územní rozvoj</t>
  </si>
  <si>
    <t>Sejmuto dne:</t>
  </si>
  <si>
    <t>Bezpečnost silničního provozu</t>
  </si>
  <si>
    <t>Pitná voda</t>
  </si>
  <si>
    <t>Předškolní zařízení - MŠ -z toho transf. 350 000,-přísp.na chod</t>
  </si>
  <si>
    <t>Ostatní sportovní činnost( běžecké tratě)</t>
  </si>
  <si>
    <t>Oblast sociální prevence</t>
  </si>
  <si>
    <t>Komentář k rozpočtu na rok 2022</t>
  </si>
  <si>
    <t>Rozpočet na rok 2022 je navrhován schodkový, příjmy činí 9 154 000,-</t>
  </si>
  <si>
    <t>Výdaje činí 12 727 000,-, Financování je 3 573 000,-</t>
  </si>
  <si>
    <t>Stav prostředků na bankovních účtech k 1.1.2022</t>
  </si>
  <si>
    <t>Místní komunikace (PD+ výstavba 26/11, PD)</t>
  </si>
  <si>
    <t>Bytové hospodářství- zřízení obec.bytu</t>
  </si>
  <si>
    <t>VZ -stroje,přístroje, zařízení (fréza)</t>
  </si>
  <si>
    <t>INVESTICE, INVESTIČNÍ AKCE</t>
  </si>
  <si>
    <t>CELKEM INVESTIČNÍ AKCE</t>
  </si>
  <si>
    <t>Nákup pozemku (Viták Rosl) 1058/1</t>
  </si>
  <si>
    <t>Vyvěšeno dne:</t>
  </si>
  <si>
    <t xml:space="preserve">                                     KOMENTÁŘ  K NÁVRHU ROZPOČTU - ROK 2021</t>
  </si>
  <si>
    <t>DAŇOVÉ PŘÍJMY - v tom:</t>
  </si>
  <si>
    <t>1381 Daň z hazardních her                                                        60 000,-</t>
  </si>
  <si>
    <t>1511 Daň z nemovitosti                                                             170 000,-</t>
  </si>
  <si>
    <t>1361 Správní poplatky                                                                     6 000,-</t>
  </si>
  <si>
    <t>NEDAŇOVÉ PŘÍJMY</t>
  </si>
  <si>
    <t>KAPITÁLOVÉ PŘÍJMY</t>
  </si>
  <si>
    <t>PŘIJATÉ TRANSFÉRY</t>
  </si>
  <si>
    <t>V Maršovicích dne 14.2.2022</t>
  </si>
  <si>
    <t xml:space="preserve">             OBEC MARŠOVICE -  ROZPOČET - ROK 2022 schválený</t>
  </si>
  <si>
    <t>1341+1345 Místní popl.PSI +KO                                            433 000,-</t>
  </si>
  <si>
    <t>1112 Dań z příjmu FO plac poplatníky                                  85 706,-</t>
  </si>
  <si>
    <t>1113 Daň z příjmu FO vybíraná srážkou                            230 000,-</t>
  </si>
  <si>
    <t>1121 Daň z příjmu PO                                                             1 930 000,-</t>
  </si>
  <si>
    <t>1211 DPH                                                                                     4 335 000,-</t>
  </si>
  <si>
    <t>Schváleno v OZ dne: 14.2.2022</t>
  </si>
  <si>
    <t>Usnesení č. 223 a)</t>
  </si>
  <si>
    <t xml:space="preserve">   </t>
  </si>
  <si>
    <t xml:space="preserve">  1111 Daň z příjmu FO plac. plátci                                     1 350 000,-</t>
  </si>
  <si>
    <t xml:space="preserve">  1334 Odvody za odnětí půdy ZPF                                                1 000,-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</si>
</sst>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000\ 00"/>
    <numFmt numFmtId="169" formatCode="0.0"/>
    <numFmt numFmtId="170" formatCode="_-* #,##0.0\ &quot;Kč&quot;_-;\-* #,##0.0\ &quot;Kč&quot;_-;_-* &quot;-&quot;?\ &quot;Kč&quot;_-;_-@_-"/>
    <numFmt numFmtId="171" formatCode="_-* #,##0\ &quot;Kč&quot;_-;\-* #,##0\ &quot;Kč&quot;_-;_-* &quot;-&quot;?\ &quot;Kč&quot;_-;_-@_-"/>
    <numFmt numFmtId="172" formatCode="_-* #,##0.0\ _K_č_-;\-* #,##0.0\ _K_č_-;_-* &quot;-&quot;?\ _K_č_-;_-@_-"/>
    <numFmt numFmtId="173" formatCode="_-* #,##0\ _K_č_-;\-* #,##0\ _K_č_-;_-* &quot;-&quot;?\ _K_č_-;_-@_-"/>
    <numFmt numFmtId="174" formatCode="#,##0_ ;\-#,##0\ "/>
    <numFmt numFmtId="175" formatCode="#,##0.0"/>
    <numFmt numFmtId="176" formatCode="#,##0\ &quot;Kč&quot;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#,##0.000"/>
    <numFmt numFmtId="181" formatCode="_-* #,##0.00\ [$Kč-405]_-;\-* #,##0.00\ [$Kč-405]_-;_-* &quot;-&quot;??\ [$Kč-405]_-;_-@_-"/>
  </numFmts>
  <fonts count="66">
    <font>
      <sz val="10"/>
      <name val="Arial CE"/>
      <family val="0"/>
    </font>
    <font>
      <b/>
      <sz val="10"/>
      <name val="Arial CE"/>
      <family val="2"/>
    </font>
    <font>
      <b/>
      <sz val="12"/>
      <name val="Arial Rounded MT Bold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2"/>
      <color indexed="18"/>
      <name val="Arial Rounded MT Bold"/>
      <family val="2"/>
    </font>
    <font>
      <b/>
      <sz val="10"/>
      <color indexed="18"/>
      <name val="Arial CE"/>
      <family val="0"/>
    </font>
    <font>
      <sz val="10"/>
      <color indexed="1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Arial CE"/>
      <family val="0"/>
    </font>
    <font>
      <b/>
      <sz val="11"/>
      <color indexed="8"/>
      <name val="Arial CE"/>
      <family val="0"/>
    </font>
    <font>
      <b/>
      <sz val="16"/>
      <color indexed="62"/>
      <name val="Arial CE"/>
      <family val="0"/>
    </font>
    <font>
      <b/>
      <sz val="10"/>
      <color indexed="56"/>
      <name val="Arial CE"/>
      <family val="0"/>
    </font>
    <font>
      <b/>
      <sz val="10"/>
      <color indexed="10"/>
      <name val="Arial CE"/>
      <family val="0"/>
    </font>
    <font>
      <b/>
      <sz val="10"/>
      <color indexed="57"/>
      <name val="Arial CE"/>
      <family val="0"/>
    </font>
    <font>
      <b/>
      <sz val="10"/>
      <color indexed="56"/>
      <name val="Arial Rounded MT Bold"/>
      <family val="2"/>
    </font>
    <font>
      <sz val="10"/>
      <color indexed="10"/>
      <name val="Arial Rounded MT Bold"/>
      <family val="2"/>
    </font>
    <font>
      <b/>
      <sz val="10"/>
      <color indexed="10"/>
      <name val="Arial Rounded MT Bold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4"/>
      <name val="Arial CE"/>
      <family val="0"/>
    </font>
    <font>
      <b/>
      <sz val="11"/>
      <color theme="1"/>
      <name val="Arial CE"/>
      <family val="0"/>
    </font>
    <font>
      <b/>
      <sz val="16"/>
      <color theme="4" tint="-0.24997000396251678"/>
      <name val="Arial CE"/>
      <family val="0"/>
    </font>
    <font>
      <b/>
      <sz val="10"/>
      <color theme="3"/>
      <name val="Arial CE"/>
      <family val="0"/>
    </font>
    <font>
      <b/>
      <sz val="10"/>
      <color theme="5"/>
      <name val="Arial CE"/>
      <family val="0"/>
    </font>
    <font>
      <b/>
      <sz val="10"/>
      <color theme="6"/>
      <name val="Arial CE"/>
      <family val="0"/>
    </font>
    <font>
      <b/>
      <sz val="10"/>
      <color theme="3"/>
      <name val="Arial Rounded MT Bold"/>
      <family val="2"/>
    </font>
    <font>
      <sz val="10"/>
      <color theme="5"/>
      <name val="Arial Rounded MT Bold"/>
      <family val="2"/>
    </font>
    <font>
      <b/>
      <sz val="10"/>
      <color theme="5"/>
      <name val="Arial Rounded MT Bold"/>
      <family val="2"/>
    </font>
    <font>
      <sz val="10"/>
      <color theme="5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Alignment="1">
      <alignment/>
    </xf>
    <xf numFmtId="0" fontId="5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4" fillId="35" borderId="2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36" borderId="0" xfId="0" applyFont="1" applyFill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0" fillId="35" borderId="27" xfId="0" applyFill="1" applyBorder="1" applyAlignment="1">
      <alignment/>
    </xf>
    <xf numFmtId="0" fontId="4" fillId="35" borderId="10" xfId="0" applyFont="1" applyFill="1" applyBorder="1" applyAlignment="1">
      <alignment/>
    </xf>
    <xf numFmtId="174" fontId="4" fillId="35" borderId="28" xfId="34" applyNumberFormat="1" applyFont="1" applyFill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5" fillId="34" borderId="29" xfId="0" applyFont="1" applyFill="1" applyBorder="1" applyAlignment="1">
      <alignment horizontal="left"/>
    </xf>
    <xf numFmtId="0" fontId="6" fillId="34" borderId="3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32" xfId="0" applyFont="1" applyBorder="1" applyAlignment="1">
      <alignment horizontal="left"/>
    </xf>
    <xf numFmtId="3" fontId="3" fillId="0" borderId="33" xfId="0" applyNumberFormat="1" applyFont="1" applyBorder="1" applyAlignment="1">
      <alignment/>
    </xf>
    <xf numFmtId="179" fontId="1" fillId="0" borderId="0" xfId="37" applyNumberFormat="1" applyFont="1" applyAlignment="1">
      <alignment horizontal="right"/>
    </xf>
    <xf numFmtId="0" fontId="0" fillId="0" borderId="0" xfId="0" applyAlignment="1">
      <alignment/>
    </xf>
    <xf numFmtId="0" fontId="3" fillId="0" borderId="34" xfId="0" applyFont="1" applyBorder="1" applyAlignment="1">
      <alignment horizontal="left"/>
    </xf>
    <xf numFmtId="0" fontId="4" fillId="0" borderId="35" xfId="0" applyFont="1" applyBorder="1" applyAlignment="1">
      <alignment/>
    </xf>
    <xf numFmtId="3" fontId="1" fillId="0" borderId="36" xfId="0" applyNumberFormat="1" applyFont="1" applyBorder="1" applyAlignment="1">
      <alignment horizontal="right"/>
    </xf>
    <xf numFmtId="0" fontId="2" fillId="16" borderId="0" xfId="0" applyFont="1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ill="1" applyAlignment="1">
      <alignment/>
    </xf>
    <xf numFmtId="0" fontId="1" fillId="0" borderId="37" xfId="0" applyFont="1" applyBorder="1" applyAlignment="1">
      <alignment/>
    </xf>
    <xf numFmtId="0" fontId="9" fillId="0" borderId="0" xfId="0" applyFont="1" applyAlignment="1">
      <alignment/>
    </xf>
    <xf numFmtId="8" fontId="9" fillId="0" borderId="0" xfId="0" applyNumberFormat="1" applyFont="1" applyAlignment="1">
      <alignment/>
    </xf>
    <xf numFmtId="0" fontId="8" fillId="0" borderId="0" xfId="0" applyFont="1" applyAlignment="1">
      <alignment/>
    </xf>
    <xf numFmtId="8" fontId="56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1" fontId="1" fillId="0" borderId="0" xfId="0" applyNumberFormat="1" applyFont="1" applyAlignment="1">
      <alignment/>
    </xf>
    <xf numFmtId="44" fontId="1" fillId="0" borderId="0" xfId="37" applyFont="1" applyAlignment="1">
      <alignment/>
    </xf>
    <xf numFmtId="4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57" fillId="0" borderId="0" xfId="0" applyFont="1" applyAlignment="1">
      <alignment/>
    </xf>
    <xf numFmtId="14" fontId="0" fillId="0" borderId="0" xfId="0" applyNumberFormat="1" applyAlignment="1">
      <alignment/>
    </xf>
    <xf numFmtId="0" fontId="58" fillId="0" borderId="0" xfId="0" applyFont="1" applyAlignment="1">
      <alignment/>
    </xf>
    <xf numFmtId="44" fontId="59" fillId="0" borderId="0" xfId="0" applyNumberFormat="1" applyFont="1" applyAlignment="1">
      <alignment/>
    </xf>
    <xf numFmtId="0" fontId="60" fillId="0" borderId="0" xfId="0" applyFont="1" applyAlignment="1">
      <alignment/>
    </xf>
    <xf numFmtId="44" fontId="60" fillId="0" borderId="0" xfId="0" applyNumberFormat="1" applyFont="1" applyAlignment="1">
      <alignment/>
    </xf>
    <xf numFmtId="0" fontId="1" fillId="28" borderId="0" xfId="0" applyFont="1" applyFill="1" applyAlignment="1">
      <alignment horizontal="center"/>
    </xf>
    <xf numFmtId="0" fontId="61" fillId="0" borderId="0" xfId="0" applyFont="1" applyAlignment="1">
      <alignment/>
    </xf>
    <xf numFmtId="6" fontId="61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1" fillId="16" borderId="0" xfId="0" applyFont="1" applyFill="1" applyAlignment="1">
      <alignment horizontal="right"/>
    </xf>
    <xf numFmtId="0" fontId="62" fillId="0" borderId="32" xfId="0" applyFont="1" applyBorder="1" applyAlignment="1">
      <alignment horizontal="left"/>
    </xf>
    <xf numFmtId="0" fontId="62" fillId="0" borderId="38" xfId="0" applyFont="1" applyBorder="1" applyAlignment="1">
      <alignment/>
    </xf>
    <xf numFmtId="3" fontId="62" fillId="0" borderId="33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2" fillId="0" borderId="39" xfId="0" applyFont="1" applyBorder="1" applyAlignment="1">
      <alignment horizontal="left"/>
    </xf>
    <xf numFmtId="3" fontId="62" fillId="0" borderId="40" xfId="0" applyNumberFormat="1" applyFont="1" applyBorder="1" applyAlignment="1">
      <alignment/>
    </xf>
    <xf numFmtId="0" fontId="62" fillId="0" borderId="41" xfId="0" applyFont="1" applyBorder="1" applyAlignment="1">
      <alignment/>
    </xf>
    <xf numFmtId="3" fontId="59" fillId="0" borderId="42" xfId="0" applyNumberFormat="1" applyFont="1" applyBorder="1" applyAlignment="1">
      <alignment horizontal="right"/>
    </xf>
    <xf numFmtId="0" fontId="63" fillId="0" borderId="0" xfId="0" applyFont="1" applyBorder="1" applyAlignment="1">
      <alignment horizontal="left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14" fontId="65" fillId="0" borderId="0" xfId="0" applyNumberFormat="1" applyFont="1" applyAlignment="1">
      <alignment/>
    </xf>
    <xf numFmtId="0" fontId="3" fillId="0" borderId="38" xfId="0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zoomScalePageLayoutView="0" workbookViewId="0" topLeftCell="A1">
      <selection activeCell="F48" sqref="F48"/>
    </sheetView>
  </sheetViews>
  <sheetFormatPr defaultColWidth="9.00390625" defaultRowHeight="18" customHeight="1"/>
  <cols>
    <col min="2" max="2" width="12.125" style="0" customWidth="1"/>
    <col min="3" max="3" width="57.50390625" style="0" customWidth="1"/>
    <col min="4" max="4" width="17.50390625" style="0" customWidth="1"/>
  </cols>
  <sheetData>
    <row r="2" spans="1:3" ht="18" customHeight="1" thickBot="1">
      <c r="A2" s="52" t="s">
        <v>70</v>
      </c>
      <c r="B2" s="53"/>
      <c r="C2" s="54"/>
    </row>
    <row r="3" spans="2:4" ht="18" customHeight="1" thickBot="1" thickTop="1">
      <c r="B3" s="12" t="s">
        <v>13</v>
      </c>
      <c r="C3" s="13"/>
      <c r="D3" s="14"/>
    </row>
    <row r="4" spans="2:4" ht="18" customHeight="1" thickBot="1">
      <c r="B4" s="6" t="s">
        <v>0</v>
      </c>
      <c r="C4" s="2" t="s">
        <v>1</v>
      </c>
      <c r="D4" s="7" t="s">
        <v>2</v>
      </c>
    </row>
    <row r="5" spans="2:4" ht="18" customHeight="1">
      <c r="B5" s="24">
        <v>1032</v>
      </c>
      <c r="C5" s="25" t="s">
        <v>27</v>
      </c>
      <c r="D5" s="26">
        <v>12000</v>
      </c>
    </row>
    <row r="6" spans="2:4" ht="18" customHeight="1">
      <c r="B6" s="8">
        <v>2212</v>
      </c>
      <c r="C6" s="3" t="s">
        <v>4</v>
      </c>
      <c r="D6" s="19">
        <v>2165000</v>
      </c>
    </row>
    <row r="7" spans="2:4" ht="18" customHeight="1">
      <c r="B7" s="8">
        <v>2223</v>
      </c>
      <c r="C7" s="3" t="s">
        <v>45</v>
      </c>
      <c r="D7" s="19">
        <v>30000</v>
      </c>
    </row>
    <row r="8" spans="2:4" ht="18" customHeight="1">
      <c r="B8" s="8">
        <v>2292</v>
      </c>
      <c r="C8" s="3" t="s">
        <v>22</v>
      </c>
      <c r="D8" s="17">
        <v>54270</v>
      </c>
    </row>
    <row r="9" spans="2:4" ht="18" customHeight="1">
      <c r="B9" s="8">
        <v>2310</v>
      </c>
      <c r="C9" s="3" t="s">
        <v>46</v>
      </c>
      <c r="D9" s="17">
        <v>1000</v>
      </c>
    </row>
    <row r="10" spans="2:4" ht="18" customHeight="1">
      <c r="B10" s="8">
        <v>2321</v>
      </c>
      <c r="C10" s="3" t="s">
        <v>39</v>
      </c>
      <c r="D10" s="17">
        <v>2300000</v>
      </c>
    </row>
    <row r="11" spans="2:4" ht="18" customHeight="1">
      <c r="B11" s="8">
        <v>3111</v>
      </c>
      <c r="C11" s="3" t="s">
        <v>47</v>
      </c>
      <c r="D11" s="17">
        <v>400000</v>
      </c>
    </row>
    <row r="12" spans="2:4" ht="18" customHeight="1">
      <c r="B12" s="8">
        <v>3314</v>
      </c>
      <c r="C12" s="3" t="s">
        <v>21</v>
      </c>
      <c r="D12" s="17">
        <v>39000</v>
      </c>
    </row>
    <row r="13" spans="2:4" ht="18" customHeight="1">
      <c r="B13" s="8">
        <v>3319</v>
      </c>
      <c r="C13" s="3" t="s">
        <v>23</v>
      </c>
      <c r="D13" s="17">
        <v>7000</v>
      </c>
    </row>
    <row r="14" spans="2:4" ht="18" customHeight="1">
      <c r="B14" s="8">
        <v>3392</v>
      </c>
      <c r="C14" s="3" t="s">
        <v>32</v>
      </c>
      <c r="D14" s="17">
        <v>200000</v>
      </c>
    </row>
    <row r="15" spans="2:4" ht="18" customHeight="1">
      <c r="B15" s="8">
        <v>3399</v>
      </c>
      <c r="C15" s="3" t="s">
        <v>24</v>
      </c>
      <c r="D15" s="17">
        <v>86000</v>
      </c>
    </row>
    <row r="16" spans="2:4" ht="18" customHeight="1">
      <c r="B16" s="8">
        <v>3412</v>
      </c>
      <c r="C16" s="3" t="s">
        <v>35</v>
      </c>
      <c r="D16" s="17">
        <v>50000</v>
      </c>
    </row>
    <row r="17" spans="2:4" ht="18" customHeight="1">
      <c r="B17" s="8">
        <v>3419</v>
      </c>
      <c r="C17" s="3" t="s">
        <v>48</v>
      </c>
      <c r="D17" s="17">
        <v>5000</v>
      </c>
    </row>
    <row r="18" spans="2:4" ht="18" customHeight="1">
      <c r="B18" s="8">
        <v>3525</v>
      </c>
      <c r="C18" s="3" t="s">
        <v>29</v>
      </c>
      <c r="D18" s="17">
        <v>3300</v>
      </c>
    </row>
    <row r="19" spans="2:4" ht="18" customHeight="1">
      <c r="B19" s="8">
        <v>3612</v>
      </c>
      <c r="C19" s="3" t="s">
        <v>5</v>
      </c>
      <c r="D19" s="17">
        <v>671500</v>
      </c>
    </row>
    <row r="20" spans="2:4" ht="18" customHeight="1">
      <c r="B20" s="8">
        <v>3613</v>
      </c>
      <c r="C20" s="3" t="s">
        <v>6</v>
      </c>
      <c r="D20" s="17">
        <v>0</v>
      </c>
    </row>
    <row r="21" spans="2:4" ht="18" customHeight="1">
      <c r="B21" s="8">
        <v>3631</v>
      </c>
      <c r="C21" s="3" t="s">
        <v>7</v>
      </c>
      <c r="D21" s="17">
        <v>210000</v>
      </c>
    </row>
    <row r="22" spans="2:4" ht="18" customHeight="1">
      <c r="B22" s="8">
        <v>3639</v>
      </c>
      <c r="C22" s="3" t="s">
        <v>43</v>
      </c>
      <c r="D22" s="17">
        <v>2179000</v>
      </c>
    </row>
    <row r="23" spans="2:4" ht="18" customHeight="1">
      <c r="B23" s="8">
        <v>3722</v>
      </c>
      <c r="C23" s="3" t="s">
        <v>8</v>
      </c>
      <c r="D23" s="17">
        <v>505000</v>
      </c>
    </row>
    <row r="24" spans="2:4" ht="18" customHeight="1">
      <c r="B24" s="8">
        <v>3723</v>
      </c>
      <c r="C24" s="3" t="s">
        <v>28</v>
      </c>
      <c r="D24" s="17">
        <v>70000</v>
      </c>
    </row>
    <row r="25" spans="2:4" ht="18" customHeight="1">
      <c r="B25" s="8">
        <v>3725</v>
      </c>
      <c r="C25" s="3" t="s">
        <v>10</v>
      </c>
      <c r="D25" s="17">
        <v>250000</v>
      </c>
    </row>
    <row r="26" spans="2:4" ht="18" customHeight="1">
      <c r="B26" s="8">
        <v>3745</v>
      </c>
      <c r="C26" s="3" t="s">
        <v>9</v>
      </c>
      <c r="D26" s="17">
        <v>789900</v>
      </c>
    </row>
    <row r="27" spans="2:4" ht="18" customHeight="1">
      <c r="B27" s="8">
        <v>4379</v>
      </c>
      <c r="C27" s="3" t="s">
        <v>49</v>
      </c>
      <c r="D27" s="17">
        <v>5000</v>
      </c>
    </row>
    <row r="28" spans="2:4" ht="18" customHeight="1">
      <c r="B28" s="8">
        <v>5311</v>
      </c>
      <c r="C28" s="3" t="s">
        <v>33</v>
      </c>
      <c r="D28" s="17">
        <v>24000</v>
      </c>
    </row>
    <row r="29" spans="2:4" ht="18" customHeight="1">
      <c r="B29" s="8">
        <v>5213</v>
      </c>
      <c r="C29" s="3" t="s">
        <v>38</v>
      </c>
      <c r="D29" s="17">
        <v>60000</v>
      </c>
    </row>
    <row r="30" spans="2:4" ht="18" customHeight="1">
      <c r="B30" s="8">
        <v>5512</v>
      </c>
      <c r="C30" s="3" t="s">
        <v>36</v>
      </c>
      <c r="D30" s="17">
        <v>209000</v>
      </c>
    </row>
    <row r="31" spans="2:4" ht="18" customHeight="1">
      <c r="B31" s="8">
        <v>6112</v>
      </c>
      <c r="C31" s="3" t="s">
        <v>20</v>
      </c>
      <c r="D31" s="17">
        <v>1275010</v>
      </c>
    </row>
    <row r="32" spans="2:4" ht="18" customHeight="1">
      <c r="B32" s="8">
        <v>6171</v>
      </c>
      <c r="C32" s="3" t="s">
        <v>11</v>
      </c>
      <c r="D32" s="17">
        <v>1003650</v>
      </c>
    </row>
    <row r="33" spans="2:4" ht="18" customHeight="1">
      <c r="B33" s="8">
        <v>6223</v>
      </c>
      <c r="C33" s="3" t="s">
        <v>34</v>
      </c>
      <c r="D33" s="17">
        <v>3050</v>
      </c>
    </row>
    <row r="34" spans="2:4" ht="18" customHeight="1">
      <c r="B34" s="8">
        <v>6310</v>
      </c>
      <c r="C34" s="4" t="s">
        <v>3</v>
      </c>
      <c r="D34" s="17">
        <v>6320</v>
      </c>
    </row>
    <row r="35" spans="2:4" ht="18" customHeight="1">
      <c r="B35" s="8">
        <v>6320</v>
      </c>
      <c r="C35" s="4" t="s">
        <v>12</v>
      </c>
      <c r="D35" s="17">
        <v>113000</v>
      </c>
    </row>
    <row r="36" spans="2:4" ht="18" customHeight="1">
      <c r="B36" s="27">
        <v>6402</v>
      </c>
      <c r="C36" s="47" t="s">
        <v>37</v>
      </c>
      <c r="D36" s="18">
        <v>0</v>
      </c>
    </row>
    <row r="37" spans="2:4" ht="18" customHeight="1" thickBot="1">
      <c r="B37" s="15"/>
      <c r="C37" s="16" t="s">
        <v>14</v>
      </c>
      <c r="D37" s="20">
        <f>SUM(D5:D36)</f>
        <v>12727000</v>
      </c>
    </row>
    <row r="38" spans="2:9" ht="18" customHeight="1" thickBot="1" thickTop="1">
      <c r="B38" s="9"/>
      <c r="C38" s="10"/>
      <c r="D38" s="33"/>
      <c r="I38" s="11"/>
    </row>
    <row r="39" spans="2:4" ht="18" customHeight="1" thickBot="1">
      <c r="B39" s="34" t="s">
        <v>19</v>
      </c>
      <c r="C39" s="35"/>
      <c r="D39" s="36"/>
    </row>
    <row r="40" spans="2:4" ht="18" customHeight="1" thickTop="1">
      <c r="B40" s="75" t="s">
        <v>15</v>
      </c>
      <c r="C40" s="76" t="s">
        <v>62</v>
      </c>
      <c r="D40" s="77">
        <v>8600706</v>
      </c>
    </row>
    <row r="41" spans="2:4" ht="18" customHeight="1">
      <c r="B41" s="75"/>
      <c r="C41" s="76"/>
      <c r="D41" s="77"/>
    </row>
    <row r="42" spans="1:4" ht="18" customHeight="1">
      <c r="A42" t="s">
        <v>78</v>
      </c>
      <c r="B42" s="37"/>
      <c r="C42" s="88" t="s">
        <v>79</v>
      </c>
      <c r="D42" s="38"/>
    </row>
    <row r="43" spans="2:4" ht="18" customHeight="1">
      <c r="B43" s="37"/>
      <c r="C43" s="88" t="s">
        <v>72</v>
      </c>
      <c r="D43" s="38"/>
    </row>
    <row r="44" spans="2:4" ht="18" customHeight="1">
      <c r="B44" s="37"/>
      <c r="C44" s="88" t="s">
        <v>73</v>
      </c>
      <c r="D44" s="38"/>
    </row>
    <row r="45" spans="2:4" ht="18" customHeight="1">
      <c r="B45" s="37"/>
      <c r="C45" s="88" t="s">
        <v>74</v>
      </c>
      <c r="D45" s="38"/>
    </row>
    <row r="46" spans="2:4" ht="18" customHeight="1">
      <c r="B46" s="37"/>
      <c r="C46" s="88" t="s">
        <v>75</v>
      </c>
      <c r="D46" s="38"/>
    </row>
    <row r="47" spans="2:4" ht="18" customHeight="1">
      <c r="B47" s="37"/>
      <c r="C47" s="88" t="s">
        <v>80</v>
      </c>
      <c r="D47" s="38"/>
    </row>
    <row r="48" spans="2:4" ht="18" customHeight="1">
      <c r="B48" s="37"/>
      <c r="C48" s="88" t="s">
        <v>63</v>
      </c>
      <c r="D48" s="38"/>
    </row>
    <row r="49" spans="2:4" ht="18" customHeight="1">
      <c r="B49" s="37"/>
      <c r="C49" s="88" t="s">
        <v>64</v>
      </c>
      <c r="D49" s="38"/>
    </row>
    <row r="50" spans="2:4" ht="18" customHeight="1">
      <c r="B50" s="37"/>
      <c r="C50" s="88" t="s">
        <v>71</v>
      </c>
      <c r="D50" s="38"/>
    </row>
    <row r="51" spans="2:4" ht="18" customHeight="1">
      <c r="B51" s="37"/>
      <c r="C51" s="88" t="s">
        <v>65</v>
      </c>
      <c r="D51" s="38"/>
    </row>
    <row r="52" spans="2:4" ht="18" customHeight="1">
      <c r="B52" s="37"/>
      <c r="C52" s="88"/>
      <c r="D52" s="38"/>
    </row>
    <row r="53" spans="2:4" ht="18" customHeight="1">
      <c r="B53" s="79" t="s">
        <v>16</v>
      </c>
      <c r="C53" s="78" t="s">
        <v>66</v>
      </c>
      <c r="D53" s="80">
        <v>315294</v>
      </c>
    </row>
    <row r="54" spans="2:5" ht="18" customHeight="1">
      <c r="B54" s="79" t="s">
        <v>17</v>
      </c>
      <c r="C54" s="78" t="s">
        <v>67</v>
      </c>
      <c r="D54" s="80">
        <v>93500</v>
      </c>
      <c r="E54" s="31"/>
    </row>
    <row r="55" spans="2:5" ht="18" customHeight="1" thickBot="1">
      <c r="B55" s="79" t="s">
        <v>18</v>
      </c>
      <c r="C55" s="81" t="s">
        <v>68</v>
      </c>
      <c r="D55" s="82">
        <v>144500</v>
      </c>
      <c r="E55" s="32"/>
    </row>
    <row r="56" spans="2:4" ht="18" customHeight="1" thickBot="1">
      <c r="B56" s="28"/>
      <c r="C56" s="29" t="s">
        <v>14</v>
      </c>
      <c r="D56" s="30">
        <f>SUM(D40:D55)</f>
        <v>9154000</v>
      </c>
    </row>
    <row r="57" ht="9.75" customHeight="1" thickBot="1">
      <c r="B57" s="5"/>
    </row>
    <row r="58" spans="2:4" ht="17.25" customHeight="1" thickBot="1">
      <c r="B58" s="34" t="s">
        <v>30</v>
      </c>
      <c r="C58" s="35"/>
      <c r="D58" s="36"/>
    </row>
    <row r="59" spans="2:4" ht="18" customHeight="1" thickBot="1" thickTop="1">
      <c r="B59" s="41">
        <v>8115</v>
      </c>
      <c r="C59" s="42" t="s">
        <v>31</v>
      </c>
      <c r="D59" s="43">
        <f>D56-D37</f>
        <v>-3573000</v>
      </c>
    </row>
    <row r="60" spans="2:4" ht="18" customHeight="1">
      <c r="B60" s="68"/>
      <c r="C60" s="69"/>
      <c r="D60" s="70"/>
    </row>
    <row r="61" spans="2:4" ht="18" customHeight="1">
      <c r="B61" s="83" t="s">
        <v>76</v>
      </c>
      <c r="C61" s="84"/>
      <c r="D61" s="70"/>
    </row>
    <row r="62" spans="2:4" ht="18" customHeight="1">
      <c r="B62" s="83" t="s">
        <v>77</v>
      </c>
      <c r="C62" s="85"/>
      <c r="D62" s="70"/>
    </row>
    <row r="63" spans="2:3" ht="18" customHeight="1">
      <c r="B63" s="86" t="s">
        <v>60</v>
      </c>
      <c r="C63" s="87">
        <v>44613</v>
      </c>
    </row>
    <row r="64" spans="2:3" ht="18" customHeight="1">
      <c r="B64" s="86" t="s">
        <v>44</v>
      </c>
      <c r="C64" s="87"/>
    </row>
    <row r="65" ht="18" customHeight="1">
      <c r="C65" s="60"/>
    </row>
    <row r="66" ht="18" customHeight="1">
      <c r="C66" s="60"/>
    </row>
    <row r="67" spans="2:4" s="40" customFormat="1" ht="18" customHeight="1">
      <c r="B67" s="44" t="s">
        <v>61</v>
      </c>
      <c r="C67" s="74" t="s">
        <v>50</v>
      </c>
      <c r="D67" s="46"/>
    </row>
    <row r="68" spans="2:4" s="40" customFormat="1" ht="9" customHeight="1">
      <c r="B68" s="44"/>
      <c r="C68" s="45"/>
      <c r="D68" s="46"/>
    </row>
    <row r="69" spans="2:4" s="40" customFormat="1" ht="9" customHeight="1">
      <c r="B69" s="44"/>
      <c r="C69" s="45"/>
      <c r="D69" s="46"/>
    </row>
    <row r="70" spans="2:4" s="40" customFormat="1" ht="9" customHeight="1">
      <c r="B70" s="71"/>
      <c r="C70" s="72"/>
      <c r="D70" s="73"/>
    </row>
    <row r="71" spans="2:4" s="40" customFormat="1" ht="9" customHeight="1">
      <c r="B71" s="71"/>
      <c r="C71" s="72"/>
      <c r="D71" s="73"/>
    </row>
    <row r="72" spans="3:5" ht="18" customHeight="1">
      <c r="C72" s="48" t="s">
        <v>51</v>
      </c>
      <c r="D72" s="49"/>
      <c r="E72" s="50"/>
    </row>
    <row r="73" spans="3:5" ht="18" customHeight="1">
      <c r="C73" s="59" t="s">
        <v>52</v>
      </c>
      <c r="D73" s="51"/>
      <c r="E73" s="50"/>
    </row>
    <row r="74" spans="3:5" ht="18" customHeight="1">
      <c r="C74" s="59"/>
      <c r="D74" s="51"/>
      <c r="E74" s="50"/>
    </row>
    <row r="75" spans="3:5" ht="18" customHeight="1">
      <c r="C75" s="59" t="s">
        <v>53</v>
      </c>
      <c r="D75" s="51">
        <v>25331433.78</v>
      </c>
      <c r="E75" s="50"/>
    </row>
    <row r="76" spans="3:5" ht="18" customHeight="1">
      <c r="C76" s="48"/>
      <c r="D76" s="49"/>
      <c r="E76" s="50"/>
    </row>
    <row r="77" spans="3:5" ht="18" customHeight="1">
      <c r="C77" s="48"/>
      <c r="D77" s="49"/>
      <c r="E77" s="50"/>
    </row>
    <row r="78" spans="2:3" ht="18" customHeight="1">
      <c r="B78" s="1"/>
      <c r="C78" s="65" t="s">
        <v>57</v>
      </c>
    </row>
    <row r="79" spans="2:4" ht="18" customHeight="1">
      <c r="B79" s="21"/>
      <c r="C79" s="1" t="s">
        <v>54</v>
      </c>
      <c r="D79" s="56">
        <v>1400000</v>
      </c>
    </row>
    <row r="80" spans="2:4" ht="18" customHeight="1">
      <c r="B80" s="21"/>
      <c r="C80" s="1" t="s">
        <v>55</v>
      </c>
      <c r="D80" s="55">
        <v>600000</v>
      </c>
    </row>
    <row r="81" spans="2:4" ht="18" customHeight="1">
      <c r="B81" s="21"/>
      <c r="C81" s="1" t="s">
        <v>40</v>
      </c>
      <c r="D81" s="56">
        <v>500000</v>
      </c>
    </row>
    <row r="82" spans="2:4" ht="18" customHeight="1">
      <c r="B82" s="21"/>
      <c r="C82" s="1" t="s">
        <v>42</v>
      </c>
      <c r="D82" s="22">
        <v>2300000</v>
      </c>
    </row>
    <row r="83" spans="2:4" ht="18" customHeight="1">
      <c r="B83" s="21"/>
      <c r="C83" s="1"/>
      <c r="D83" s="22"/>
    </row>
    <row r="84" spans="2:4" ht="18" customHeight="1">
      <c r="B84" s="21"/>
      <c r="C84" s="63" t="s">
        <v>58</v>
      </c>
      <c r="D84" s="64">
        <f>D79+D80+D81+D82</f>
        <v>4800000</v>
      </c>
    </row>
    <row r="85" spans="2:4" ht="18" customHeight="1">
      <c r="B85" s="21"/>
      <c r="C85" s="1" t="s">
        <v>56</v>
      </c>
      <c r="D85" s="22">
        <v>80000</v>
      </c>
    </row>
    <row r="86" spans="2:4" ht="18" customHeight="1">
      <c r="B86" s="21"/>
      <c r="C86" s="1"/>
      <c r="D86" s="57">
        <f>D84+D85</f>
        <v>4880000</v>
      </c>
    </row>
    <row r="87" spans="2:4" ht="18" customHeight="1">
      <c r="B87" s="21"/>
      <c r="C87" s="66" t="s">
        <v>59</v>
      </c>
      <c r="D87" s="67">
        <v>1500000</v>
      </c>
    </row>
    <row r="88" spans="2:4" ht="18" customHeight="1">
      <c r="B88" s="21"/>
      <c r="C88" s="1"/>
      <c r="D88" s="22"/>
    </row>
    <row r="89" spans="2:4" ht="18" customHeight="1">
      <c r="B89" s="21"/>
      <c r="C89" s="1"/>
      <c r="D89" s="22"/>
    </row>
    <row r="90" spans="2:4" ht="18" customHeight="1">
      <c r="B90" s="21"/>
      <c r="C90" s="61" t="s">
        <v>41</v>
      </c>
      <c r="D90" s="62">
        <f>D86+D87</f>
        <v>6380000</v>
      </c>
    </row>
    <row r="91" spans="3:4" ht="18" customHeight="1">
      <c r="C91" s="1"/>
      <c r="D91" s="58"/>
    </row>
    <row r="92" ht="18" customHeight="1">
      <c r="C92" s="23" t="s">
        <v>26</v>
      </c>
    </row>
    <row r="94" spans="2:4" ht="18" customHeight="1">
      <c r="B94" s="1"/>
      <c r="C94" s="1" t="s">
        <v>25</v>
      </c>
      <c r="D94" s="39">
        <v>350000</v>
      </c>
    </row>
    <row r="95" ht="18" customHeight="1">
      <c r="D95" s="22"/>
    </row>
    <row r="97" ht="18" customHeight="1">
      <c r="C97" t="s">
        <v>69</v>
      </c>
    </row>
  </sheetData>
  <sheetProtection/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neni</dc:creator>
  <cp:keywords/>
  <dc:description/>
  <cp:lastModifiedBy>HP</cp:lastModifiedBy>
  <cp:lastPrinted>2022-01-21T10:29:41Z</cp:lastPrinted>
  <dcterms:created xsi:type="dcterms:W3CDTF">2003-05-19T16:53:43Z</dcterms:created>
  <dcterms:modified xsi:type="dcterms:W3CDTF">2022-02-21T09:24:48Z</dcterms:modified>
  <cp:category/>
  <cp:version/>
  <cp:contentType/>
  <cp:contentStatus/>
</cp:coreProperties>
</file>